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GRADE SHEET SPRING'2020" sheetId="4" r:id="rId1"/>
  </sheets>
  <calcPr calcId="152511"/>
</workbook>
</file>

<file path=xl/calcChain.xml><?xml version="1.0" encoding="utf-8"?>
<calcChain xmlns="http://schemas.openxmlformats.org/spreadsheetml/2006/main">
  <c r="S42" i="4" l="1"/>
  <c r="S43" i="4"/>
  <c r="S44" i="4"/>
  <c r="S45" i="4"/>
  <c r="S46" i="4"/>
  <c r="S47" i="4"/>
  <c r="S48" i="4"/>
  <c r="K42" i="4"/>
  <c r="K43" i="4"/>
  <c r="K44" i="4"/>
  <c r="K45" i="4"/>
  <c r="K46" i="4"/>
  <c r="K47" i="4"/>
  <c r="K48" i="4"/>
  <c r="T48" i="4" l="1"/>
  <c r="U48" i="4" s="1"/>
  <c r="T44" i="4"/>
  <c r="U44" i="4" s="1"/>
  <c r="T47" i="4"/>
  <c r="U47" i="4" s="1"/>
  <c r="T46" i="4"/>
  <c r="U46" i="4" s="1"/>
  <c r="T43" i="4"/>
  <c r="U43" i="4" s="1"/>
  <c r="T45" i="4"/>
  <c r="U45" i="4" s="1"/>
  <c r="T42" i="4"/>
  <c r="U42" i="4" s="1"/>
  <c r="S9" i="4"/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S8" i="4"/>
  <c r="K8" i="4"/>
  <c r="T38" i="4" l="1"/>
  <c r="U38" i="4" s="1"/>
  <c r="T22" i="4"/>
  <c r="U22" i="4" s="1"/>
  <c r="T14" i="4"/>
  <c r="U14" i="4" s="1"/>
  <c r="T11" i="4"/>
  <c r="U11" i="4" s="1"/>
  <c r="T10" i="4"/>
  <c r="U10" i="4" s="1"/>
  <c r="T40" i="4"/>
  <c r="U40" i="4" s="1"/>
  <c r="T28" i="4"/>
  <c r="U28" i="4" s="1"/>
  <c r="T20" i="4"/>
  <c r="U20" i="4" s="1"/>
  <c r="T16" i="4"/>
  <c r="U16" i="4" s="1"/>
  <c r="T12" i="4"/>
  <c r="U12" i="4" s="1"/>
  <c r="T25" i="4"/>
  <c r="U25" i="4" s="1"/>
  <c r="T33" i="4"/>
  <c r="U33" i="4" s="1"/>
  <c r="T13" i="4"/>
  <c r="U13" i="4" s="1"/>
  <c r="T37" i="4"/>
  <c r="U37" i="4" s="1"/>
  <c r="T21" i="4"/>
  <c r="U21" i="4" s="1"/>
  <c r="T39" i="4"/>
  <c r="U39" i="4" s="1"/>
  <c r="T29" i="4"/>
  <c r="U29" i="4" s="1"/>
  <c r="T17" i="4"/>
  <c r="U17" i="4" s="1"/>
  <c r="T41" i="4"/>
  <c r="U41" i="4" s="1"/>
  <c r="T15" i="4"/>
  <c r="U15" i="4" s="1"/>
  <c r="T19" i="4"/>
  <c r="U19" i="4" s="1"/>
  <c r="T36" i="4"/>
  <c r="U36" i="4" s="1"/>
  <c r="T35" i="4"/>
  <c r="U35" i="4" s="1"/>
  <c r="T34" i="4"/>
  <c r="U34" i="4" s="1"/>
  <c r="T32" i="4"/>
  <c r="U32" i="4" s="1"/>
  <c r="T31" i="4"/>
  <c r="U31" i="4" s="1"/>
  <c r="T30" i="4"/>
  <c r="U30" i="4" s="1"/>
  <c r="T27" i="4"/>
  <c r="U27" i="4" s="1"/>
  <c r="T26" i="4"/>
  <c r="U26" i="4" s="1"/>
  <c r="T24" i="4"/>
  <c r="U24" i="4" s="1"/>
  <c r="T23" i="4"/>
  <c r="U23" i="4" s="1"/>
  <c r="T18" i="4"/>
  <c r="U18" i="4" s="1"/>
  <c r="T9" i="4"/>
  <c r="U9" i="4" s="1"/>
</calcChain>
</file>

<file path=xl/sharedStrings.xml><?xml version="1.0" encoding="utf-8"?>
<sst xmlns="http://schemas.openxmlformats.org/spreadsheetml/2006/main" count="167" uniqueCount="120">
  <si>
    <t>Student Full Name</t>
  </si>
  <si>
    <t>SL.</t>
  </si>
  <si>
    <t>University of Asia Pacific</t>
  </si>
  <si>
    <t>Registration No.</t>
  </si>
  <si>
    <t>Listening &amp; Speaking</t>
  </si>
  <si>
    <t>Grade Sheet</t>
  </si>
  <si>
    <t>Numerical Grade Range</t>
  </si>
  <si>
    <t>Letter Grade</t>
  </si>
  <si>
    <t>80+</t>
  </si>
  <si>
    <t>A+</t>
  </si>
  <si>
    <t>70+</t>
  </si>
  <si>
    <t>A</t>
  </si>
  <si>
    <t>60+</t>
  </si>
  <si>
    <t>B</t>
  </si>
  <si>
    <t>50+</t>
  </si>
  <si>
    <t>C</t>
  </si>
  <si>
    <t>Less than 50</t>
  </si>
  <si>
    <t>F</t>
  </si>
  <si>
    <t>Batch Number:</t>
  </si>
  <si>
    <t>Course Teacher</t>
  </si>
  <si>
    <t>RW+LS</t>
  </si>
  <si>
    <t>Listening
(Out of 25)</t>
  </si>
  <si>
    <t>Speaking
(Out of 25)</t>
  </si>
  <si>
    <t>Total (100)</t>
  </si>
  <si>
    <t>Writing
(Out of 25)</t>
  </si>
  <si>
    <t>Reading
(Out of 25)</t>
  </si>
  <si>
    <t>Final Exam (50)</t>
  </si>
  <si>
    <t>Grade</t>
  </si>
  <si>
    <t>English Language Proficiency Course (ELPC- 19), Spring-2021</t>
  </si>
  <si>
    <t xml:space="preserve">Course Teacher:  Subrina Islam (SI) </t>
  </si>
  <si>
    <t xml:space="preserve">Reading &amp; Writing </t>
  </si>
  <si>
    <t>Farman Ullah Bhuiyan(FUB)</t>
  </si>
  <si>
    <t>Faiza Farhad Dia</t>
  </si>
  <si>
    <t>21103058</t>
  </si>
  <si>
    <t>Md Nayemur Rahman</t>
  </si>
  <si>
    <t>21103059</t>
  </si>
  <si>
    <t>Most. Mafruza Khanam</t>
  </si>
  <si>
    <t>21103060</t>
  </si>
  <si>
    <t>Zannatul Ferdoush</t>
  </si>
  <si>
    <t>21103061</t>
  </si>
  <si>
    <t>Nusaiba - Binte Mojib</t>
  </si>
  <si>
    <t>21103062</t>
  </si>
  <si>
    <t>Khandaker Rafsan Morshed</t>
  </si>
  <si>
    <t>21103063</t>
  </si>
  <si>
    <t>Md. Abu Saleh Miazi</t>
  </si>
  <si>
    <t>21103064</t>
  </si>
  <si>
    <t>Md. Shahriar Hossain</t>
  </si>
  <si>
    <t>21103065</t>
  </si>
  <si>
    <t>Farin Jahan Khan</t>
  </si>
  <si>
    <t>21103066</t>
  </si>
  <si>
    <t>Lubna Islam</t>
  </si>
  <si>
    <t>21103067</t>
  </si>
  <si>
    <t>Md. Tanveer Alam</t>
  </si>
  <si>
    <t>21103068</t>
  </si>
  <si>
    <t>Jannatul Ferdous Jui</t>
  </si>
  <si>
    <t>21103069</t>
  </si>
  <si>
    <t>Fahmida Hossain Bonna</t>
  </si>
  <si>
    <t>21103070</t>
  </si>
  <si>
    <t>Nushrat Zahan Zerin</t>
  </si>
  <si>
    <t>21103071</t>
  </si>
  <si>
    <t>Sazid Islam Dipu</t>
  </si>
  <si>
    <t>21103072</t>
  </si>
  <si>
    <t>Samira Safa</t>
  </si>
  <si>
    <t>21103073</t>
  </si>
  <si>
    <t>Md.Abdus  Sabur Hossain Kayes</t>
  </si>
  <si>
    <t>21103074</t>
  </si>
  <si>
    <t>Ashraful Sadman Hafiz Shihab</t>
  </si>
  <si>
    <t>21103075</t>
  </si>
  <si>
    <t>Md. Al - Maruf Hossain Zim</t>
  </si>
  <si>
    <t>21103076</t>
  </si>
  <si>
    <t>Md. Yesin Ibna Hossen</t>
  </si>
  <si>
    <t>21103077</t>
  </si>
  <si>
    <t>Md. Navid Rahman Nafsan</t>
  </si>
  <si>
    <t>21103078</t>
  </si>
  <si>
    <t>Irfan Hossain</t>
  </si>
  <si>
    <t>21103079</t>
  </si>
  <si>
    <t>Sanjana Rahman Oishi</t>
  </si>
  <si>
    <t>21103080</t>
  </si>
  <si>
    <t>Papia Hasan Sorna</t>
  </si>
  <si>
    <t>21103081</t>
  </si>
  <si>
    <t>Somaya Jannat Shawon</t>
  </si>
  <si>
    <t>21103082</t>
  </si>
  <si>
    <t>Umme Habiba</t>
  </si>
  <si>
    <t>21103083</t>
  </si>
  <si>
    <t>Sumaiya Kadir</t>
  </si>
  <si>
    <t>21103084</t>
  </si>
  <si>
    <t>Anamica Rahman Aushru</t>
  </si>
  <si>
    <t>21103085</t>
  </si>
  <si>
    <t>Boshra Ahmed Ema</t>
  </si>
  <si>
    <t>21103086</t>
  </si>
  <si>
    <t>Hazara Khatun Meem</t>
  </si>
  <si>
    <t>21103087</t>
  </si>
  <si>
    <t>Jannati Tabassum</t>
  </si>
  <si>
    <t>21103088</t>
  </si>
  <si>
    <t>Md. Riad Kabir</t>
  </si>
  <si>
    <t>21103089</t>
  </si>
  <si>
    <t>Sabikun Nahar Navy</t>
  </si>
  <si>
    <t>21103090</t>
  </si>
  <si>
    <t>Md. Pallab Ahmed</t>
  </si>
  <si>
    <t>21103091</t>
  </si>
  <si>
    <t>Jannatun  Naim  Nejhum</t>
  </si>
  <si>
    <t>21103092</t>
  </si>
  <si>
    <t>Sara Rahmat</t>
  </si>
  <si>
    <t>21103093</t>
  </si>
  <si>
    <t>Farjana Al Mim</t>
  </si>
  <si>
    <t>21103094</t>
  </si>
  <si>
    <t>Md. Shiblur Rahman</t>
  </si>
  <si>
    <t>21103095</t>
  </si>
  <si>
    <t>Zaid Mohammad Toha</t>
  </si>
  <si>
    <t>21103096</t>
  </si>
  <si>
    <t>Audite Roy Shyama</t>
  </si>
  <si>
    <t xml:space="preserve">Pharmacy </t>
  </si>
  <si>
    <t>Assessment (20)</t>
  </si>
  <si>
    <t>Quiz 
(Out of 10)</t>
  </si>
  <si>
    <t>Presentation
(Out of 10)</t>
  </si>
  <si>
    <t>Listening
(Out of 15)</t>
  </si>
  <si>
    <t>Speaking
(Out of 15)</t>
  </si>
  <si>
    <t>Mid Exam (30)</t>
  </si>
  <si>
    <t>Reading
(Out of 15)</t>
  </si>
  <si>
    <t>Writing
(Out of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</si>
</sst>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[$-409]d\-mmm\-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222222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222222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49" fontId="9" fillId="4" borderId="24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top" wrapText="1" readingOrder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" fillId="0" borderId="13" xfId="0" applyFont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="79" workbookViewId="0">
      <selection activeCell="M5" sqref="M5:N5"/>
    </sheetView>
  </sheetViews>
  <sheetFormatPr defaultColWidth="9.140625" defaultRowHeight="15" x14ac:dyDescent="0.25"/>
  <cols>
    <col min="1" max="1" width="6.140625" style="1" customWidth="1"/>
    <col min="2" max="2" width="13.28515625" style="46" customWidth="1"/>
    <col min="3" max="3" width="23.7109375" style="46" customWidth="1"/>
    <col min="4" max="4" width="11.7109375" style="1" customWidth="1"/>
    <col min="5" max="5" width="9.28515625" style="1" customWidth="1"/>
    <col min="6" max="6" width="8.7109375" style="1" customWidth="1"/>
    <col min="7" max="7" width="7" style="1" customWidth="1"/>
    <col min="8" max="9" width="9.28515625" style="1" customWidth="1"/>
    <col min="10" max="10" width="8.28515625" style="1" customWidth="1"/>
    <col min="11" max="11" width="8.7109375" style="1" customWidth="1"/>
    <col min="12" max="12" width="4.7109375" style="5" customWidth="1"/>
    <col min="13" max="13" width="7" style="1" customWidth="1"/>
    <col min="14" max="14" width="8.5703125" style="1" customWidth="1"/>
    <col min="15" max="15" width="7.140625" style="1" customWidth="1"/>
    <col min="16" max="16" width="8.5703125" style="1" customWidth="1"/>
    <col min="17" max="17" width="8.140625" style="1" customWidth="1"/>
    <col min="18" max="18" width="9.85546875" style="1" customWidth="1"/>
    <col min="19" max="19" width="9.28515625" style="1" customWidth="1"/>
    <col min="20" max="20" width="9.42578125" style="5" customWidth="1"/>
    <col min="21" max="21" width="8.5703125" style="5" customWidth="1"/>
    <col min="22" max="22" width="6.85546875" style="1" customWidth="1"/>
    <col min="23" max="23" width="9.28515625" style="1" customWidth="1"/>
    <col min="24" max="16384" width="9.140625" style="1"/>
  </cols>
  <sheetData>
    <row r="1" spans="1:23" ht="33.75" customHeight="1" x14ac:dyDescent="0.25">
      <c r="A1" s="56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3" ht="29.25" customHeight="1" x14ac:dyDescent="0.2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3" ht="15" customHeight="1" x14ac:dyDescent="0.25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ht="12" customHeight="1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s="9" customFormat="1" ht="32.25" customHeight="1" thickBot="1" x14ac:dyDescent="0.3">
      <c r="A5" s="60" t="s">
        <v>18</v>
      </c>
      <c r="B5" s="61"/>
      <c r="C5" s="43">
        <v>4</v>
      </c>
      <c r="D5" s="62"/>
      <c r="E5" s="62"/>
      <c r="F5" s="62"/>
      <c r="G5" s="58" t="s">
        <v>29</v>
      </c>
      <c r="H5" s="59"/>
      <c r="I5" s="59"/>
      <c r="J5" s="59"/>
      <c r="K5" s="59"/>
      <c r="L5" s="49"/>
      <c r="M5" s="63" t="s">
        <v>19</v>
      </c>
      <c r="N5" s="64"/>
      <c r="O5" s="58" t="s">
        <v>31</v>
      </c>
      <c r="P5" s="58"/>
      <c r="Q5" s="58"/>
      <c r="R5" s="58"/>
      <c r="S5" s="65"/>
      <c r="T5" s="11"/>
      <c r="U5" s="21"/>
    </row>
    <row r="6" spans="1:23" ht="33" customHeight="1" thickBot="1" x14ac:dyDescent="0.3">
      <c r="A6" s="66" t="s">
        <v>1</v>
      </c>
      <c r="B6" s="68" t="s">
        <v>3</v>
      </c>
      <c r="C6" s="68" t="s">
        <v>0</v>
      </c>
      <c r="D6" s="41"/>
      <c r="E6" s="70" t="s">
        <v>4</v>
      </c>
      <c r="F6" s="70"/>
      <c r="G6" s="70"/>
      <c r="H6" s="70"/>
      <c r="I6" s="70"/>
      <c r="J6" s="70"/>
      <c r="K6" s="70"/>
      <c r="L6" s="50"/>
      <c r="M6" s="77" t="s">
        <v>30</v>
      </c>
      <c r="N6" s="77"/>
      <c r="O6" s="77"/>
      <c r="P6" s="77"/>
      <c r="Q6" s="77"/>
      <c r="R6" s="77"/>
      <c r="S6" s="78"/>
      <c r="T6" s="25"/>
      <c r="U6" s="22"/>
      <c r="V6" s="54" t="s">
        <v>6</v>
      </c>
      <c r="W6" s="55" t="s">
        <v>7</v>
      </c>
    </row>
    <row r="7" spans="1:23" ht="32.25" thickBot="1" x14ac:dyDescent="0.3">
      <c r="A7" s="67"/>
      <c r="B7" s="69"/>
      <c r="C7" s="69"/>
      <c r="D7" s="42"/>
      <c r="E7" s="71" t="s">
        <v>112</v>
      </c>
      <c r="F7" s="72"/>
      <c r="G7" s="73" t="s">
        <v>117</v>
      </c>
      <c r="H7" s="74"/>
      <c r="I7" s="71" t="s">
        <v>26</v>
      </c>
      <c r="J7" s="72"/>
      <c r="K7" s="17" t="s">
        <v>23</v>
      </c>
      <c r="L7" s="50"/>
      <c r="M7" s="71" t="s">
        <v>112</v>
      </c>
      <c r="N7" s="72"/>
      <c r="O7" s="73" t="s">
        <v>117</v>
      </c>
      <c r="P7" s="74"/>
      <c r="Q7" s="71" t="s">
        <v>26</v>
      </c>
      <c r="R7" s="72"/>
      <c r="S7" s="20" t="s">
        <v>23</v>
      </c>
      <c r="T7" s="19" t="s">
        <v>20</v>
      </c>
      <c r="U7" s="23"/>
      <c r="V7" s="6" t="s">
        <v>8</v>
      </c>
      <c r="W7" s="6" t="s">
        <v>9</v>
      </c>
    </row>
    <row r="8" spans="1:23" ht="38.25" customHeight="1" thickBot="1" x14ac:dyDescent="0.25">
      <c r="A8" s="10"/>
      <c r="B8" s="47"/>
      <c r="C8" s="44"/>
      <c r="D8" s="12"/>
      <c r="E8" s="51" t="s">
        <v>113</v>
      </c>
      <c r="F8" s="51" t="s">
        <v>114</v>
      </c>
      <c r="G8" s="52" t="s">
        <v>115</v>
      </c>
      <c r="H8" s="51" t="s">
        <v>116</v>
      </c>
      <c r="I8" s="52" t="s">
        <v>21</v>
      </c>
      <c r="J8" s="51" t="s">
        <v>22</v>
      </c>
      <c r="K8" s="53">
        <f>SUM(E8:J8)</f>
        <v>0</v>
      </c>
      <c r="L8" s="4"/>
      <c r="M8" s="51" t="s">
        <v>113</v>
      </c>
      <c r="N8" s="51" t="s">
        <v>114</v>
      </c>
      <c r="O8" s="52" t="s">
        <v>118</v>
      </c>
      <c r="P8" s="51" t="s">
        <v>119</v>
      </c>
      <c r="Q8" s="52" t="s">
        <v>25</v>
      </c>
      <c r="R8" s="51" t="s">
        <v>24</v>
      </c>
      <c r="S8" s="14">
        <f>SUM(M8:R8)</f>
        <v>0</v>
      </c>
      <c r="T8" s="13"/>
      <c r="U8" s="27" t="s">
        <v>27</v>
      </c>
      <c r="V8" s="6" t="s">
        <v>10</v>
      </c>
      <c r="W8" s="6" t="s">
        <v>11</v>
      </c>
    </row>
    <row r="9" spans="1:23" ht="23.1" customHeight="1" thickBot="1" x14ac:dyDescent="0.25">
      <c r="A9" s="33">
        <v>1</v>
      </c>
      <c r="B9" s="48">
        <v>21103057</v>
      </c>
      <c r="C9" s="45" t="s">
        <v>32</v>
      </c>
      <c r="D9" s="39" t="s">
        <v>111</v>
      </c>
      <c r="E9" s="15">
        <v>7.5</v>
      </c>
      <c r="F9" s="15">
        <v>7</v>
      </c>
      <c r="G9" s="15">
        <v>14</v>
      </c>
      <c r="H9" s="15">
        <v>12</v>
      </c>
      <c r="I9" s="15">
        <v>18</v>
      </c>
      <c r="J9" s="15">
        <v>21</v>
      </c>
      <c r="K9" s="18">
        <f t="shared" ref="K9:K48" si="0">SUM(E9:J9)</f>
        <v>79.5</v>
      </c>
      <c r="L9" s="16"/>
      <c r="M9" s="31">
        <v>7</v>
      </c>
      <c r="N9" s="32">
        <v>7.5</v>
      </c>
      <c r="O9" s="32">
        <v>12</v>
      </c>
      <c r="P9" s="32">
        <v>12</v>
      </c>
      <c r="Q9" s="32">
        <v>22</v>
      </c>
      <c r="R9" s="32">
        <v>20</v>
      </c>
      <c r="S9" s="14">
        <f>SUM(M9:R9)</f>
        <v>80.5</v>
      </c>
      <c r="T9" s="26">
        <f>(K9+S9)/2</f>
        <v>80</v>
      </c>
      <c r="U9" s="24" t="str">
        <f>IF(T9&gt;=80, "A+", IF(T9&gt;=70, "A", IF(T9&gt;=60, "B", IF(T9&gt;=50, "C", IF(T9&lt;50, "F")))))</f>
        <v>A+</v>
      </c>
      <c r="V9" s="6" t="s">
        <v>12</v>
      </c>
      <c r="W9" s="6" t="s">
        <v>13</v>
      </c>
    </row>
    <row r="10" spans="1:23" ht="23.1" customHeight="1" thickBot="1" x14ac:dyDescent="0.25">
      <c r="A10" s="33">
        <v>2</v>
      </c>
      <c r="B10" s="48" t="s">
        <v>33</v>
      </c>
      <c r="C10" s="45" t="s">
        <v>34</v>
      </c>
      <c r="D10" s="39" t="s">
        <v>111</v>
      </c>
      <c r="E10" s="15">
        <v>4</v>
      </c>
      <c r="F10" s="15">
        <v>5</v>
      </c>
      <c r="G10" s="15">
        <v>14</v>
      </c>
      <c r="H10" s="15">
        <v>7</v>
      </c>
      <c r="I10" s="15">
        <v>23</v>
      </c>
      <c r="J10" s="15">
        <v>18.5</v>
      </c>
      <c r="K10" s="18">
        <f t="shared" si="0"/>
        <v>71.5</v>
      </c>
      <c r="L10" s="16"/>
      <c r="M10" s="31">
        <v>7</v>
      </c>
      <c r="N10" s="31">
        <v>4.5</v>
      </c>
      <c r="O10" s="31">
        <v>12</v>
      </c>
      <c r="P10" s="31">
        <v>9</v>
      </c>
      <c r="Q10" s="31">
        <v>16</v>
      </c>
      <c r="R10" s="31">
        <v>16</v>
      </c>
      <c r="S10" s="14">
        <f t="shared" ref="S10:S41" si="1">SUM(M10:R10)</f>
        <v>64.5</v>
      </c>
      <c r="T10" s="26">
        <f t="shared" ref="T10:T41" si="2">(K10+S10)/2</f>
        <v>68</v>
      </c>
      <c r="U10" s="24" t="str">
        <f>IF(T10&gt;=80, "A+", IF(T10&gt;=70, "A", IF(T10&gt;=60, "B", IF(T10&gt;=50, "C", IF(T10&lt;50, "F")))))</f>
        <v>B</v>
      </c>
      <c r="V10" s="28" t="s">
        <v>14</v>
      </c>
      <c r="W10" s="28" t="s">
        <v>15</v>
      </c>
    </row>
    <row r="11" spans="1:23" ht="23.1" customHeight="1" thickBot="1" x14ac:dyDescent="0.25">
      <c r="A11" s="33">
        <v>3</v>
      </c>
      <c r="B11" s="48" t="s">
        <v>35</v>
      </c>
      <c r="C11" s="45" t="s">
        <v>36</v>
      </c>
      <c r="D11" s="39" t="s">
        <v>111</v>
      </c>
      <c r="E11" s="15">
        <v>8</v>
      </c>
      <c r="F11" s="15">
        <v>7.5</v>
      </c>
      <c r="G11" s="15">
        <v>13</v>
      </c>
      <c r="H11" s="15">
        <v>9</v>
      </c>
      <c r="I11" s="15">
        <v>18</v>
      </c>
      <c r="J11" s="15">
        <v>18.5</v>
      </c>
      <c r="K11" s="18">
        <f t="shared" si="0"/>
        <v>74</v>
      </c>
      <c r="L11" s="16"/>
      <c r="M11" s="31">
        <v>7</v>
      </c>
      <c r="N11" s="31">
        <v>7</v>
      </c>
      <c r="O11" s="31">
        <v>10</v>
      </c>
      <c r="P11" s="31">
        <v>12</v>
      </c>
      <c r="Q11" s="31">
        <v>19</v>
      </c>
      <c r="R11" s="31">
        <v>18</v>
      </c>
      <c r="S11" s="14">
        <f t="shared" si="1"/>
        <v>73</v>
      </c>
      <c r="T11" s="26">
        <f t="shared" si="2"/>
        <v>73.5</v>
      </c>
      <c r="U11" s="24" t="str">
        <f t="shared" ref="U11:U41" si="3">IF(T11&gt;=80, "A+", IF(T11&gt;=70, "A", IF(T11&gt;=60, "B", IF(T11&gt;=50, "C", IF(T11&lt;50, "F")))))</f>
        <v>A</v>
      </c>
      <c r="V11" s="29" t="s">
        <v>16</v>
      </c>
      <c r="W11" s="30" t="s">
        <v>17</v>
      </c>
    </row>
    <row r="12" spans="1:23" ht="23.1" customHeight="1" thickBot="1" x14ac:dyDescent="0.25">
      <c r="A12" s="33">
        <v>4</v>
      </c>
      <c r="B12" s="48" t="s">
        <v>37</v>
      </c>
      <c r="C12" s="45" t="s">
        <v>38</v>
      </c>
      <c r="D12" s="39" t="s">
        <v>111</v>
      </c>
      <c r="E12" s="15">
        <v>8.5</v>
      </c>
      <c r="F12" s="15">
        <v>7.5</v>
      </c>
      <c r="G12" s="15">
        <v>14</v>
      </c>
      <c r="H12" s="15">
        <v>10</v>
      </c>
      <c r="I12" s="15">
        <v>23</v>
      </c>
      <c r="J12" s="15">
        <v>18</v>
      </c>
      <c r="K12" s="18">
        <f t="shared" si="0"/>
        <v>81</v>
      </c>
      <c r="L12" s="16"/>
      <c r="M12" s="31">
        <v>7.5</v>
      </c>
      <c r="N12" s="31">
        <v>7.5</v>
      </c>
      <c r="O12" s="31">
        <v>13</v>
      </c>
      <c r="P12" s="31">
        <v>12</v>
      </c>
      <c r="Q12" s="31">
        <v>21</v>
      </c>
      <c r="R12" s="31">
        <v>22</v>
      </c>
      <c r="S12" s="14">
        <f t="shared" si="1"/>
        <v>83</v>
      </c>
      <c r="T12" s="26">
        <f t="shared" si="2"/>
        <v>82</v>
      </c>
      <c r="U12" s="24" t="str">
        <f t="shared" si="3"/>
        <v>A+</v>
      </c>
    </row>
    <row r="13" spans="1:23" ht="23.1" customHeight="1" thickBot="1" x14ac:dyDescent="0.25">
      <c r="A13" s="33">
        <v>5</v>
      </c>
      <c r="B13" s="48" t="s">
        <v>39</v>
      </c>
      <c r="C13" s="45" t="s">
        <v>40</v>
      </c>
      <c r="D13" s="39" t="s">
        <v>111</v>
      </c>
      <c r="E13" s="2">
        <v>8</v>
      </c>
      <c r="F13" s="2">
        <v>6</v>
      </c>
      <c r="G13" s="2">
        <v>13</v>
      </c>
      <c r="H13" s="2">
        <v>11.5</v>
      </c>
      <c r="I13" s="2">
        <v>18</v>
      </c>
      <c r="J13" s="2">
        <v>19</v>
      </c>
      <c r="K13" s="18">
        <f t="shared" si="0"/>
        <v>75.5</v>
      </c>
      <c r="L13" s="4"/>
      <c r="M13" s="31">
        <v>8</v>
      </c>
      <c r="N13" s="31">
        <v>7.5</v>
      </c>
      <c r="O13" s="31">
        <v>13</v>
      </c>
      <c r="P13" s="31">
        <v>11</v>
      </c>
      <c r="Q13" s="31">
        <v>23</v>
      </c>
      <c r="R13" s="31">
        <v>22</v>
      </c>
      <c r="S13" s="14">
        <f t="shared" si="1"/>
        <v>84.5</v>
      </c>
      <c r="T13" s="26">
        <f t="shared" si="2"/>
        <v>80</v>
      </c>
      <c r="U13" s="24" t="str">
        <f t="shared" si="3"/>
        <v>A+</v>
      </c>
    </row>
    <row r="14" spans="1:23" s="7" customFormat="1" ht="23.1" customHeight="1" thickBot="1" x14ac:dyDescent="0.25">
      <c r="A14" s="33">
        <v>6</v>
      </c>
      <c r="B14" s="48" t="s">
        <v>41</v>
      </c>
      <c r="C14" s="45" t="s">
        <v>42</v>
      </c>
      <c r="D14" s="39" t="s">
        <v>111</v>
      </c>
      <c r="E14" s="2">
        <v>9.5</v>
      </c>
      <c r="F14" s="2">
        <v>4.5</v>
      </c>
      <c r="G14" s="2">
        <v>15</v>
      </c>
      <c r="H14" s="2">
        <v>13.5</v>
      </c>
      <c r="I14" s="2">
        <v>23</v>
      </c>
      <c r="J14" s="2">
        <v>20.5</v>
      </c>
      <c r="K14" s="18">
        <f t="shared" si="0"/>
        <v>86</v>
      </c>
      <c r="L14" s="4"/>
      <c r="M14" s="31">
        <v>3.5</v>
      </c>
      <c r="N14" s="31">
        <v>4</v>
      </c>
      <c r="O14" s="31">
        <v>13</v>
      </c>
      <c r="P14" s="31">
        <v>13</v>
      </c>
      <c r="Q14" s="31">
        <v>21</v>
      </c>
      <c r="R14" s="31">
        <v>22</v>
      </c>
      <c r="S14" s="14">
        <f t="shared" si="1"/>
        <v>76.5</v>
      </c>
      <c r="T14" s="26">
        <f t="shared" si="2"/>
        <v>81.25</v>
      </c>
      <c r="U14" s="24" t="str">
        <f t="shared" si="3"/>
        <v>A+</v>
      </c>
    </row>
    <row r="15" spans="1:23" ht="23.1" customHeight="1" thickBot="1" x14ac:dyDescent="0.25">
      <c r="A15" s="33">
        <v>7</v>
      </c>
      <c r="B15" s="48" t="s">
        <v>43</v>
      </c>
      <c r="C15" s="45" t="s">
        <v>44</v>
      </c>
      <c r="D15" s="39" t="s">
        <v>111</v>
      </c>
      <c r="E15" s="2">
        <v>6</v>
      </c>
      <c r="F15" s="2">
        <v>6.5</v>
      </c>
      <c r="G15" s="2">
        <v>13</v>
      </c>
      <c r="H15" s="2">
        <v>8.5</v>
      </c>
      <c r="I15" s="2">
        <v>25</v>
      </c>
      <c r="J15" s="2">
        <v>19</v>
      </c>
      <c r="K15" s="18">
        <f t="shared" si="0"/>
        <v>78</v>
      </c>
      <c r="L15" s="4"/>
      <c r="M15" s="31">
        <v>7.5</v>
      </c>
      <c r="N15" s="31">
        <v>7.5</v>
      </c>
      <c r="O15" s="31">
        <v>12</v>
      </c>
      <c r="P15" s="31">
        <v>12</v>
      </c>
      <c r="Q15" s="31">
        <v>18</v>
      </c>
      <c r="R15" s="31">
        <v>18</v>
      </c>
      <c r="S15" s="14">
        <f t="shared" si="1"/>
        <v>75</v>
      </c>
      <c r="T15" s="26">
        <f t="shared" si="2"/>
        <v>76.5</v>
      </c>
      <c r="U15" s="24" t="str">
        <f t="shared" si="3"/>
        <v>A</v>
      </c>
    </row>
    <row r="16" spans="1:23" ht="23.1" customHeight="1" thickBot="1" x14ac:dyDescent="0.25">
      <c r="A16" s="33">
        <v>8</v>
      </c>
      <c r="B16" s="48" t="s">
        <v>45</v>
      </c>
      <c r="C16" s="45" t="s">
        <v>46</v>
      </c>
      <c r="D16" s="39" t="s">
        <v>111</v>
      </c>
      <c r="E16" s="2">
        <v>8</v>
      </c>
      <c r="F16" s="2">
        <v>8</v>
      </c>
      <c r="G16" s="2">
        <v>13</v>
      </c>
      <c r="H16" s="2">
        <v>12</v>
      </c>
      <c r="I16" s="2">
        <v>18</v>
      </c>
      <c r="J16" s="2">
        <v>19</v>
      </c>
      <c r="K16" s="18">
        <f t="shared" si="0"/>
        <v>78</v>
      </c>
      <c r="L16" s="4"/>
      <c r="M16" s="31">
        <v>7.5</v>
      </c>
      <c r="N16" s="31">
        <v>7</v>
      </c>
      <c r="O16" s="31">
        <v>12</v>
      </c>
      <c r="P16" s="31">
        <v>12</v>
      </c>
      <c r="Q16" s="31">
        <v>22</v>
      </c>
      <c r="R16" s="31">
        <v>19</v>
      </c>
      <c r="S16" s="14">
        <f t="shared" si="1"/>
        <v>79.5</v>
      </c>
      <c r="T16" s="26">
        <f t="shared" si="2"/>
        <v>78.75</v>
      </c>
      <c r="U16" s="24" t="str">
        <f t="shared" si="3"/>
        <v>A</v>
      </c>
    </row>
    <row r="17" spans="1:21" ht="23.1" customHeight="1" thickBot="1" x14ac:dyDescent="0.25">
      <c r="A17" s="33">
        <v>9</v>
      </c>
      <c r="B17" s="48" t="s">
        <v>47</v>
      </c>
      <c r="C17" s="45" t="s">
        <v>48</v>
      </c>
      <c r="D17" s="39" t="s">
        <v>111</v>
      </c>
      <c r="E17" s="2">
        <v>9</v>
      </c>
      <c r="F17" s="2">
        <v>8.5</v>
      </c>
      <c r="G17" s="2">
        <v>12</v>
      </c>
      <c r="H17" s="2">
        <v>14</v>
      </c>
      <c r="I17" s="2">
        <v>21</v>
      </c>
      <c r="J17" s="2">
        <v>20.5</v>
      </c>
      <c r="K17" s="18">
        <f t="shared" si="0"/>
        <v>85</v>
      </c>
      <c r="L17" s="4"/>
      <c r="M17" s="31">
        <v>9</v>
      </c>
      <c r="N17" s="31">
        <v>9</v>
      </c>
      <c r="O17" s="31">
        <v>14</v>
      </c>
      <c r="P17" s="31">
        <v>14</v>
      </c>
      <c r="Q17" s="31">
        <v>23</v>
      </c>
      <c r="R17" s="31">
        <v>23</v>
      </c>
      <c r="S17" s="14">
        <f t="shared" si="1"/>
        <v>92</v>
      </c>
      <c r="T17" s="26">
        <f t="shared" si="2"/>
        <v>88.5</v>
      </c>
      <c r="U17" s="24" t="str">
        <f t="shared" si="3"/>
        <v>A+</v>
      </c>
    </row>
    <row r="18" spans="1:21" ht="23.1" customHeight="1" thickBot="1" x14ac:dyDescent="0.25">
      <c r="A18" s="33">
        <v>10</v>
      </c>
      <c r="B18" s="48" t="s">
        <v>49</v>
      </c>
      <c r="C18" s="45" t="s">
        <v>50</v>
      </c>
      <c r="D18" s="39" t="s">
        <v>111</v>
      </c>
      <c r="E18" s="2">
        <v>7.5</v>
      </c>
      <c r="F18" s="2">
        <v>6</v>
      </c>
      <c r="G18" s="2">
        <v>11</v>
      </c>
      <c r="H18" s="2">
        <v>8.5</v>
      </c>
      <c r="I18" s="2">
        <v>19</v>
      </c>
      <c r="J18" s="2">
        <v>18</v>
      </c>
      <c r="K18" s="18">
        <f t="shared" si="0"/>
        <v>70</v>
      </c>
      <c r="L18" s="4"/>
      <c r="M18" s="31">
        <v>7.5</v>
      </c>
      <c r="N18" s="31">
        <v>4</v>
      </c>
      <c r="O18" s="31">
        <v>13</v>
      </c>
      <c r="P18" s="31">
        <v>11</v>
      </c>
      <c r="Q18" s="31">
        <v>20</v>
      </c>
      <c r="R18" s="31">
        <v>19</v>
      </c>
      <c r="S18" s="14">
        <f t="shared" si="1"/>
        <v>74.5</v>
      </c>
      <c r="T18" s="26">
        <f t="shared" si="2"/>
        <v>72.25</v>
      </c>
      <c r="U18" s="24" t="str">
        <f t="shared" si="3"/>
        <v>A</v>
      </c>
    </row>
    <row r="19" spans="1:21" ht="23.1" customHeight="1" thickBot="1" x14ac:dyDescent="0.25">
      <c r="A19" s="33">
        <v>11</v>
      </c>
      <c r="B19" s="48" t="s">
        <v>51</v>
      </c>
      <c r="C19" s="45" t="s">
        <v>52</v>
      </c>
      <c r="D19" s="39" t="s">
        <v>111</v>
      </c>
      <c r="E19" s="2">
        <v>4.5</v>
      </c>
      <c r="F19" s="2">
        <v>3.5</v>
      </c>
      <c r="G19" s="2">
        <v>10</v>
      </c>
      <c r="H19" s="2">
        <v>11</v>
      </c>
      <c r="I19" s="2">
        <v>22</v>
      </c>
      <c r="J19" s="2">
        <v>19</v>
      </c>
      <c r="K19" s="18">
        <f t="shared" si="0"/>
        <v>70</v>
      </c>
      <c r="L19" s="4"/>
      <c r="M19" s="31">
        <v>6</v>
      </c>
      <c r="N19" s="31">
        <v>7.5</v>
      </c>
      <c r="O19" s="31">
        <v>10</v>
      </c>
      <c r="P19" s="31">
        <v>10</v>
      </c>
      <c r="Q19" s="31">
        <v>16</v>
      </c>
      <c r="R19" s="31">
        <v>17</v>
      </c>
      <c r="S19" s="14">
        <f t="shared" si="1"/>
        <v>66.5</v>
      </c>
      <c r="T19" s="26">
        <f t="shared" si="2"/>
        <v>68.25</v>
      </c>
      <c r="U19" s="24" t="str">
        <f t="shared" si="3"/>
        <v>B</v>
      </c>
    </row>
    <row r="20" spans="1:21" ht="23.1" customHeight="1" thickBot="1" x14ac:dyDescent="0.25">
      <c r="A20" s="33">
        <v>12</v>
      </c>
      <c r="B20" s="48" t="s">
        <v>53</v>
      </c>
      <c r="C20" s="45" t="s">
        <v>54</v>
      </c>
      <c r="D20" s="39" t="s">
        <v>111</v>
      </c>
      <c r="E20" s="2">
        <v>4</v>
      </c>
      <c r="F20" s="2">
        <v>3</v>
      </c>
      <c r="G20" s="2">
        <v>0</v>
      </c>
      <c r="H20" s="2">
        <v>0</v>
      </c>
      <c r="I20" s="2">
        <v>0</v>
      </c>
      <c r="J20" s="2">
        <v>14</v>
      </c>
      <c r="K20" s="18">
        <f t="shared" si="0"/>
        <v>21</v>
      </c>
      <c r="L20" s="4"/>
      <c r="M20" s="31">
        <v>4</v>
      </c>
      <c r="N20" s="31">
        <v>8</v>
      </c>
      <c r="O20" s="31">
        <v>12</v>
      </c>
      <c r="P20" s="31">
        <v>11</v>
      </c>
      <c r="Q20" s="31">
        <v>20</v>
      </c>
      <c r="R20" s="31">
        <v>18</v>
      </c>
      <c r="S20" s="14">
        <f t="shared" si="1"/>
        <v>73</v>
      </c>
      <c r="T20" s="26">
        <f t="shared" si="2"/>
        <v>47</v>
      </c>
      <c r="U20" s="24" t="str">
        <f t="shared" si="3"/>
        <v>F</v>
      </c>
    </row>
    <row r="21" spans="1:21" ht="23.1" customHeight="1" thickBot="1" x14ac:dyDescent="0.25">
      <c r="A21" s="33">
        <v>13</v>
      </c>
      <c r="B21" s="48" t="s">
        <v>55</v>
      </c>
      <c r="C21" s="45" t="s">
        <v>56</v>
      </c>
      <c r="D21" s="39" t="s">
        <v>111</v>
      </c>
      <c r="E21" s="3">
        <v>8.5</v>
      </c>
      <c r="F21" s="3">
        <v>8.5</v>
      </c>
      <c r="G21" s="3">
        <v>14</v>
      </c>
      <c r="H21" s="3">
        <v>13</v>
      </c>
      <c r="I21" s="3">
        <v>25</v>
      </c>
      <c r="J21" s="3">
        <v>22</v>
      </c>
      <c r="K21" s="18">
        <f t="shared" si="0"/>
        <v>91</v>
      </c>
      <c r="L21" s="4"/>
      <c r="M21" s="31">
        <v>7</v>
      </c>
      <c r="N21" s="31">
        <v>8</v>
      </c>
      <c r="O21" s="31">
        <v>14</v>
      </c>
      <c r="P21" s="31">
        <v>13</v>
      </c>
      <c r="Q21" s="31">
        <v>23</v>
      </c>
      <c r="R21" s="31">
        <v>22</v>
      </c>
      <c r="S21" s="14">
        <f t="shared" si="1"/>
        <v>87</v>
      </c>
      <c r="T21" s="26">
        <f t="shared" si="2"/>
        <v>89</v>
      </c>
      <c r="U21" s="24" t="str">
        <f t="shared" si="3"/>
        <v>A+</v>
      </c>
    </row>
    <row r="22" spans="1:21" ht="23.1" customHeight="1" thickBot="1" x14ac:dyDescent="0.25">
      <c r="A22" s="33">
        <v>14</v>
      </c>
      <c r="B22" s="48" t="s">
        <v>57</v>
      </c>
      <c r="C22" s="45" t="s">
        <v>58</v>
      </c>
      <c r="D22" s="39" t="s">
        <v>111</v>
      </c>
      <c r="E22" s="2">
        <v>9</v>
      </c>
      <c r="F22" s="2">
        <v>9.5</v>
      </c>
      <c r="G22" s="2">
        <v>13</v>
      </c>
      <c r="H22" s="2">
        <v>12</v>
      </c>
      <c r="I22" s="2">
        <v>17</v>
      </c>
      <c r="J22" s="2">
        <v>22</v>
      </c>
      <c r="K22" s="18">
        <f t="shared" si="0"/>
        <v>82.5</v>
      </c>
      <c r="L22" s="4"/>
      <c r="M22" s="31">
        <v>8</v>
      </c>
      <c r="N22" s="31">
        <v>7.5</v>
      </c>
      <c r="O22" s="31">
        <v>11</v>
      </c>
      <c r="P22" s="31">
        <v>11</v>
      </c>
      <c r="Q22" s="31">
        <v>21</v>
      </c>
      <c r="R22" s="31">
        <v>19</v>
      </c>
      <c r="S22" s="14">
        <f t="shared" si="1"/>
        <v>77.5</v>
      </c>
      <c r="T22" s="26">
        <f t="shared" si="2"/>
        <v>80</v>
      </c>
      <c r="U22" s="24" t="str">
        <f t="shared" si="3"/>
        <v>A+</v>
      </c>
    </row>
    <row r="23" spans="1:21" ht="23.1" customHeight="1" thickBot="1" x14ac:dyDescent="0.25">
      <c r="A23" s="33">
        <v>15</v>
      </c>
      <c r="B23" s="48" t="s">
        <v>59</v>
      </c>
      <c r="C23" s="45" t="s">
        <v>60</v>
      </c>
      <c r="D23" s="39" t="s">
        <v>111</v>
      </c>
      <c r="E23" s="2">
        <v>8</v>
      </c>
      <c r="F23" s="2">
        <v>6.5</v>
      </c>
      <c r="G23" s="2">
        <v>14</v>
      </c>
      <c r="H23" s="2">
        <v>11.5</v>
      </c>
      <c r="I23" s="2">
        <v>22</v>
      </c>
      <c r="J23" s="2">
        <v>19</v>
      </c>
      <c r="K23" s="18">
        <f t="shared" si="0"/>
        <v>81</v>
      </c>
      <c r="L23" s="4"/>
      <c r="M23" s="31">
        <v>7.5</v>
      </c>
      <c r="N23" s="31">
        <v>7.5</v>
      </c>
      <c r="O23" s="31">
        <v>13</v>
      </c>
      <c r="P23" s="31">
        <v>12</v>
      </c>
      <c r="Q23" s="31">
        <v>20</v>
      </c>
      <c r="R23" s="31">
        <v>19</v>
      </c>
      <c r="S23" s="14">
        <f t="shared" si="1"/>
        <v>79</v>
      </c>
      <c r="T23" s="26">
        <f t="shared" si="2"/>
        <v>80</v>
      </c>
      <c r="U23" s="24" t="str">
        <f t="shared" si="3"/>
        <v>A+</v>
      </c>
    </row>
    <row r="24" spans="1:21" ht="23.1" customHeight="1" thickBot="1" x14ac:dyDescent="0.25">
      <c r="A24" s="33">
        <v>16</v>
      </c>
      <c r="B24" s="48" t="s">
        <v>61</v>
      </c>
      <c r="C24" s="45" t="s">
        <v>62</v>
      </c>
      <c r="D24" s="39" t="s">
        <v>111</v>
      </c>
      <c r="E24" s="2">
        <v>8</v>
      </c>
      <c r="F24" s="2">
        <v>8</v>
      </c>
      <c r="G24" s="2">
        <v>15</v>
      </c>
      <c r="H24" s="2">
        <v>12.5</v>
      </c>
      <c r="I24" s="2">
        <v>25</v>
      </c>
      <c r="J24" s="2">
        <v>20.5</v>
      </c>
      <c r="K24" s="18">
        <f t="shared" si="0"/>
        <v>89</v>
      </c>
      <c r="L24" s="4"/>
      <c r="M24" s="31">
        <v>7.5</v>
      </c>
      <c r="N24" s="31">
        <v>7.5</v>
      </c>
      <c r="O24" s="31">
        <v>13</v>
      </c>
      <c r="P24" s="31">
        <v>11</v>
      </c>
      <c r="Q24" s="31">
        <v>22</v>
      </c>
      <c r="R24" s="31">
        <v>21</v>
      </c>
      <c r="S24" s="14">
        <f t="shared" si="1"/>
        <v>82</v>
      </c>
      <c r="T24" s="26">
        <f t="shared" si="2"/>
        <v>85.5</v>
      </c>
      <c r="U24" s="24" t="str">
        <f t="shared" si="3"/>
        <v>A+</v>
      </c>
    </row>
    <row r="25" spans="1:21" ht="23.1" customHeight="1" thickBot="1" x14ac:dyDescent="0.25">
      <c r="A25" s="33">
        <v>17</v>
      </c>
      <c r="B25" s="48" t="s">
        <v>63</v>
      </c>
      <c r="C25" s="45" t="s">
        <v>64</v>
      </c>
      <c r="D25" s="39" t="s">
        <v>111</v>
      </c>
      <c r="E25" s="2">
        <v>6.5</v>
      </c>
      <c r="F25" s="2">
        <v>5.5</v>
      </c>
      <c r="G25" s="2">
        <v>13</v>
      </c>
      <c r="H25" s="2">
        <v>10</v>
      </c>
      <c r="I25" s="2">
        <v>25</v>
      </c>
      <c r="J25" s="2">
        <v>17.5</v>
      </c>
      <c r="K25" s="18">
        <f t="shared" si="0"/>
        <v>77.5</v>
      </c>
      <c r="L25" s="4"/>
      <c r="M25" s="31">
        <v>8</v>
      </c>
      <c r="N25" s="31">
        <v>7</v>
      </c>
      <c r="O25" s="31">
        <v>12</v>
      </c>
      <c r="P25" s="31">
        <v>11</v>
      </c>
      <c r="Q25" s="31">
        <v>19</v>
      </c>
      <c r="R25" s="31">
        <v>18</v>
      </c>
      <c r="S25" s="14">
        <f t="shared" si="1"/>
        <v>75</v>
      </c>
      <c r="T25" s="26">
        <f t="shared" si="2"/>
        <v>76.25</v>
      </c>
      <c r="U25" s="24" t="str">
        <f t="shared" si="3"/>
        <v>A</v>
      </c>
    </row>
    <row r="26" spans="1:21" ht="23.1" customHeight="1" thickBot="1" x14ac:dyDescent="0.25">
      <c r="A26" s="33">
        <v>18</v>
      </c>
      <c r="B26" s="48" t="s">
        <v>65</v>
      </c>
      <c r="C26" s="45" t="s">
        <v>66</v>
      </c>
      <c r="D26" s="39" t="s">
        <v>111</v>
      </c>
      <c r="E26" s="2">
        <v>8</v>
      </c>
      <c r="F26" s="2">
        <v>8</v>
      </c>
      <c r="G26" s="2">
        <v>13</v>
      </c>
      <c r="H26" s="2">
        <v>13</v>
      </c>
      <c r="I26" s="2">
        <v>25</v>
      </c>
      <c r="J26" s="2">
        <v>21</v>
      </c>
      <c r="K26" s="18">
        <f t="shared" si="0"/>
        <v>88</v>
      </c>
      <c r="L26" s="4"/>
      <c r="M26" s="31">
        <v>8</v>
      </c>
      <c r="N26" s="31">
        <v>8</v>
      </c>
      <c r="O26" s="31">
        <v>14</v>
      </c>
      <c r="P26" s="31">
        <v>11</v>
      </c>
      <c r="Q26" s="31">
        <v>21</v>
      </c>
      <c r="R26" s="31">
        <v>18</v>
      </c>
      <c r="S26" s="14">
        <f t="shared" si="1"/>
        <v>80</v>
      </c>
      <c r="T26" s="26">
        <f t="shared" si="2"/>
        <v>84</v>
      </c>
      <c r="U26" s="24" t="str">
        <f t="shared" si="3"/>
        <v>A+</v>
      </c>
    </row>
    <row r="27" spans="1:21" ht="23.1" customHeight="1" thickBot="1" x14ac:dyDescent="0.25">
      <c r="A27" s="33">
        <v>19</v>
      </c>
      <c r="B27" s="48" t="s">
        <v>67</v>
      </c>
      <c r="C27" s="45" t="s">
        <v>68</v>
      </c>
      <c r="D27" s="39" t="s">
        <v>111</v>
      </c>
      <c r="E27" s="2">
        <v>8</v>
      </c>
      <c r="F27" s="2">
        <v>8</v>
      </c>
      <c r="G27" s="2">
        <v>14</v>
      </c>
      <c r="H27" s="2">
        <v>10</v>
      </c>
      <c r="I27" s="2">
        <v>23</v>
      </c>
      <c r="J27" s="2">
        <v>20</v>
      </c>
      <c r="K27" s="18">
        <f t="shared" si="0"/>
        <v>83</v>
      </c>
      <c r="L27" s="4"/>
      <c r="M27" s="31">
        <v>8</v>
      </c>
      <c r="N27" s="31">
        <v>6</v>
      </c>
      <c r="O27" s="31">
        <v>12</v>
      </c>
      <c r="P27" s="31">
        <v>11</v>
      </c>
      <c r="Q27" s="31">
        <v>21</v>
      </c>
      <c r="R27" s="31">
        <v>20</v>
      </c>
      <c r="S27" s="14">
        <f t="shared" si="1"/>
        <v>78</v>
      </c>
      <c r="T27" s="26">
        <f t="shared" si="2"/>
        <v>80.5</v>
      </c>
      <c r="U27" s="24" t="str">
        <f t="shared" si="3"/>
        <v>A+</v>
      </c>
    </row>
    <row r="28" spans="1:21" ht="23.1" customHeight="1" thickBot="1" x14ac:dyDescent="0.25">
      <c r="A28" s="33">
        <v>20</v>
      </c>
      <c r="B28" s="48" t="s">
        <v>69</v>
      </c>
      <c r="C28" s="45" t="s">
        <v>70</v>
      </c>
      <c r="D28" s="39" t="s">
        <v>111</v>
      </c>
      <c r="E28" s="2">
        <v>8</v>
      </c>
      <c r="F28" s="2">
        <v>6</v>
      </c>
      <c r="G28" s="2">
        <v>14</v>
      </c>
      <c r="H28" s="2">
        <v>7</v>
      </c>
      <c r="I28" s="2">
        <v>25</v>
      </c>
      <c r="J28" s="2">
        <v>17.5</v>
      </c>
      <c r="K28" s="18">
        <f t="shared" si="0"/>
        <v>77.5</v>
      </c>
      <c r="L28" s="4"/>
      <c r="M28" s="31">
        <v>7</v>
      </c>
      <c r="N28" s="31">
        <v>5</v>
      </c>
      <c r="O28" s="31">
        <v>12</v>
      </c>
      <c r="P28" s="31">
        <v>12</v>
      </c>
      <c r="Q28" s="31">
        <v>21</v>
      </c>
      <c r="R28" s="31">
        <v>20</v>
      </c>
      <c r="S28" s="14">
        <f t="shared" si="1"/>
        <v>77</v>
      </c>
      <c r="T28" s="26">
        <f t="shared" si="2"/>
        <v>77.25</v>
      </c>
      <c r="U28" s="24" t="str">
        <f t="shared" si="3"/>
        <v>A</v>
      </c>
    </row>
    <row r="29" spans="1:21" ht="23.1" customHeight="1" thickBot="1" x14ac:dyDescent="0.25">
      <c r="A29" s="33">
        <v>21</v>
      </c>
      <c r="B29" s="48" t="s">
        <v>71</v>
      </c>
      <c r="C29" s="45" t="s">
        <v>72</v>
      </c>
      <c r="D29" s="40" t="s">
        <v>111</v>
      </c>
      <c r="E29" s="2">
        <v>1</v>
      </c>
      <c r="F29" s="2">
        <v>6.5</v>
      </c>
      <c r="G29" s="2">
        <v>8</v>
      </c>
      <c r="H29" s="2">
        <v>8</v>
      </c>
      <c r="I29" s="2">
        <v>7</v>
      </c>
      <c r="J29" s="2">
        <v>17</v>
      </c>
      <c r="K29" s="18">
        <f t="shared" si="0"/>
        <v>47.5</v>
      </c>
      <c r="L29" s="4"/>
      <c r="M29" s="31">
        <v>7.5</v>
      </c>
      <c r="N29" s="31">
        <v>5.5</v>
      </c>
      <c r="O29" s="31">
        <v>9</v>
      </c>
      <c r="P29" s="31">
        <v>9</v>
      </c>
      <c r="Q29" s="31">
        <v>17</v>
      </c>
      <c r="R29" s="31">
        <v>16</v>
      </c>
      <c r="S29" s="14">
        <f t="shared" si="1"/>
        <v>64</v>
      </c>
      <c r="T29" s="26">
        <f t="shared" si="2"/>
        <v>55.75</v>
      </c>
      <c r="U29" s="24" t="str">
        <f t="shared" si="3"/>
        <v>C</v>
      </c>
    </row>
    <row r="30" spans="1:21" ht="23.1" customHeight="1" thickBot="1" x14ac:dyDescent="0.25">
      <c r="A30" s="33">
        <v>22</v>
      </c>
      <c r="B30" s="48" t="s">
        <v>73</v>
      </c>
      <c r="C30" s="45" t="s">
        <v>74</v>
      </c>
      <c r="D30" s="39" t="s">
        <v>111</v>
      </c>
      <c r="E30" s="2">
        <v>8</v>
      </c>
      <c r="F30" s="2">
        <v>7.75</v>
      </c>
      <c r="G30" s="2">
        <v>13</v>
      </c>
      <c r="H30" s="2">
        <v>12.5</v>
      </c>
      <c r="I30" s="2">
        <v>22</v>
      </c>
      <c r="J30" s="2">
        <v>21</v>
      </c>
      <c r="K30" s="18">
        <f t="shared" si="0"/>
        <v>84.25</v>
      </c>
      <c r="L30" s="4"/>
      <c r="M30" s="31">
        <v>8</v>
      </c>
      <c r="N30" s="31">
        <v>8.5</v>
      </c>
      <c r="O30" s="31">
        <v>12</v>
      </c>
      <c r="P30" s="31">
        <v>12</v>
      </c>
      <c r="Q30" s="31">
        <v>20</v>
      </c>
      <c r="R30" s="31">
        <v>19</v>
      </c>
      <c r="S30" s="14">
        <f t="shared" si="1"/>
        <v>79.5</v>
      </c>
      <c r="T30" s="26">
        <f t="shared" si="2"/>
        <v>81.875</v>
      </c>
      <c r="U30" s="24" t="str">
        <f t="shared" si="3"/>
        <v>A+</v>
      </c>
    </row>
    <row r="31" spans="1:21" ht="23.1" customHeight="1" thickBot="1" x14ac:dyDescent="0.25">
      <c r="A31" s="33">
        <v>23</v>
      </c>
      <c r="B31" s="48" t="s">
        <v>75</v>
      </c>
      <c r="C31" s="45" t="s">
        <v>76</v>
      </c>
      <c r="D31" s="39" t="s">
        <v>111</v>
      </c>
      <c r="E31" s="2">
        <v>7.5</v>
      </c>
      <c r="F31" s="2">
        <v>8.25</v>
      </c>
      <c r="G31" s="2">
        <v>12</v>
      </c>
      <c r="H31" s="2">
        <v>13</v>
      </c>
      <c r="I31" s="2">
        <v>21</v>
      </c>
      <c r="J31" s="2">
        <v>20</v>
      </c>
      <c r="K31" s="18">
        <f t="shared" si="0"/>
        <v>81.75</v>
      </c>
      <c r="L31" s="4"/>
      <c r="M31" s="31">
        <v>8.5</v>
      </c>
      <c r="N31" s="31">
        <v>8</v>
      </c>
      <c r="O31" s="31">
        <v>14</v>
      </c>
      <c r="P31" s="31">
        <v>13</v>
      </c>
      <c r="Q31" s="31">
        <v>18</v>
      </c>
      <c r="R31" s="31">
        <v>18</v>
      </c>
      <c r="S31" s="14">
        <f t="shared" si="1"/>
        <v>79.5</v>
      </c>
      <c r="T31" s="26">
        <f t="shared" si="2"/>
        <v>80.625</v>
      </c>
      <c r="U31" s="24" t="str">
        <f t="shared" si="3"/>
        <v>A+</v>
      </c>
    </row>
    <row r="32" spans="1:21" ht="23.1" customHeight="1" thickBot="1" x14ac:dyDescent="0.25">
      <c r="A32" s="33">
        <v>24</v>
      </c>
      <c r="B32" s="48" t="s">
        <v>77</v>
      </c>
      <c r="C32" s="45" t="s">
        <v>78</v>
      </c>
      <c r="D32" s="39" t="s">
        <v>111</v>
      </c>
      <c r="E32" s="2">
        <v>7.5</v>
      </c>
      <c r="F32" s="2">
        <v>9</v>
      </c>
      <c r="G32" s="2">
        <v>12</v>
      </c>
      <c r="H32" s="2">
        <v>13</v>
      </c>
      <c r="I32" s="2">
        <v>25</v>
      </c>
      <c r="J32" s="2">
        <v>21.5</v>
      </c>
      <c r="K32" s="18">
        <f t="shared" si="0"/>
        <v>88</v>
      </c>
      <c r="L32" s="4"/>
      <c r="M32" s="31">
        <v>7.5</v>
      </c>
      <c r="N32" s="31">
        <v>8</v>
      </c>
      <c r="O32" s="31">
        <v>13</v>
      </c>
      <c r="P32" s="31">
        <v>11</v>
      </c>
      <c r="Q32" s="31">
        <v>21</v>
      </c>
      <c r="R32" s="31">
        <v>21</v>
      </c>
      <c r="S32" s="14">
        <f t="shared" si="1"/>
        <v>81.5</v>
      </c>
      <c r="T32" s="26">
        <f t="shared" si="2"/>
        <v>84.75</v>
      </c>
      <c r="U32" s="24" t="str">
        <f t="shared" si="3"/>
        <v>A+</v>
      </c>
    </row>
    <row r="33" spans="1:21" ht="23.1" customHeight="1" thickBot="1" x14ac:dyDescent="0.25">
      <c r="A33" s="33">
        <v>25</v>
      </c>
      <c r="B33" s="48" t="s">
        <v>79</v>
      </c>
      <c r="C33" s="45" t="s">
        <v>80</v>
      </c>
      <c r="D33" s="39" t="s">
        <v>111</v>
      </c>
      <c r="E33" s="2">
        <v>7</v>
      </c>
      <c r="F33" s="2">
        <v>7</v>
      </c>
      <c r="G33" s="2">
        <v>11</v>
      </c>
      <c r="H33" s="2">
        <v>9.5</v>
      </c>
      <c r="I33" s="2">
        <v>17</v>
      </c>
      <c r="J33" s="2">
        <v>18</v>
      </c>
      <c r="K33" s="18">
        <f t="shared" si="0"/>
        <v>69.5</v>
      </c>
      <c r="L33" s="4"/>
      <c r="M33" s="31">
        <v>7.5</v>
      </c>
      <c r="N33" s="31">
        <v>7.5</v>
      </c>
      <c r="O33" s="31">
        <v>12</v>
      </c>
      <c r="P33" s="31">
        <v>11</v>
      </c>
      <c r="Q33" s="31">
        <v>21</v>
      </c>
      <c r="R33" s="31">
        <v>18</v>
      </c>
      <c r="S33" s="14">
        <f t="shared" si="1"/>
        <v>77</v>
      </c>
      <c r="T33" s="26">
        <f t="shared" si="2"/>
        <v>73.25</v>
      </c>
      <c r="U33" s="24" t="str">
        <f t="shared" si="3"/>
        <v>A</v>
      </c>
    </row>
    <row r="34" spans="1:21" ht="23.1" customHeight="1" thickBot="1" x14ac:dyDescent="0.25">
      <c r="A34" s="33">
        <v>26</v>
      </c>
      <c r="B34" s="48" t="s">
        <v>81</v>
      </c>
      <c r="C34" s="45" t="s">
        <v>82</v>
      </c>
      <c r="D34" s="39" t="s">
        <v>111</v>
      </c>
      <c r="E34" s="2">
        <v>8</v>
      </c>
      <c r="F34" s="2">
        <v>5</v>
      </c>
      <c r="G34" s="2">
        <v>9</v>
      </c>
      <c r="H34" s="2">
        <v>9</v>
      </c>
      <c r="I34" s="2">
        <v>19</v>
      </c>
      <c r="J34" s="2">
        <v>17</v>
      </c>
      <c r="K34" s="18">
        <f t="shared" si="0"/>
        <v>67</v>
      </c>
      <c r="L34" s="4"/>
      <c r="M34" s="31">
        <v>6.5</v>
      </c>
      <c r="N34" s="31">
        <v>7.5</v>
      </c>
      <c r="O34" s="31">
        <v>12</v>
      </c>
      <c r="P34" s="31">
        <v>12</v>
      </c>
      <c r="Q34" s="31">
        <v>20</v>
      </c>
      <c r="R34" s="31">
        <v>20</v>
      </c>
      <c r="S34" s="14">
        <f t="shared" si="1"/>
        <v>78</v>
      </c>
      <c r="T34" s="26">
        <f t="shared" si="2"/>
        <v>72.5</v>
      </c>
      <c r="U34" s="24" t="str">
        <f t="shared" si="3"/>
        <v>A</v>
      </c>
    </row>
    <row r="35" spans="1:21" ht="23.1" customHeight="1" thickBot="1" x14ac:dyDescent="0.25">
      <c r="A35" s="33">
        <v>27</v>
      </c>
      <c r="B35" s="48" t="s">
        <v>83</v>
      </c>
      <c r="C35" s="45" t="s">
        <v>84</v>
      </c>
      <c r="D35" s="39" t="s">
        <v>111</v>
      </c>
      <c r="E35" s="2">
        <v>8</v>
      </c>
      <c r="F35" s="2">
        <v>7.5</v>
      </c>
      <c r="G35" s="2">
        <v>12</v>
      </c>
      <c r="H35" s="2">
        <v>11.5</v>
      </c>
      <c r="I35" s="2">
        <v>15</v>
      </c>
      <c r="J35" s="2">
        <v>19.5</v>
      </c>
      <c r="K35" s="18">
        <f t="shared" si="0"/>
        <v>73.5</v>
      </c>
      <c r="L35" s="16"/>
      <c r="M35" s="31">
        <v>7</v>
      </c>
      <c r="N35" s="31">
        <v>8.5</v>
      </c>
      <c r="O35" s="31">
        <v>12</v>
      </c>
      <c r="P35" s="31">
        <v>12</v>
      </c>
      <c r="Q35" s="31">
        <v>20</v>
      </c>
      <c r="R35" s="31">
        <v>22</v>
      </c>
      <c r="S35" s="14">
        <f t="shared" si="1"/>
        <v>81.5</v>
      </c>
      <c r="T35" s="26">
        <f t="shared" si="2"/>
        <v>77.5</v>
      </c>
      <c r="U35" s="24" t="str">
        <f t="shared" si="3"/>
        <v>A</v>
      </c>
    </row>
    <row r="36" spans="1:21" ht="23.1" customHeight="1" thickBot="1" x14ac:dyDescent="0.25">
      <c r="A36" s="33">
        <v>28</v>
      </c>
      <c r="B36" s="48" t="s">
        <v>85</v>
      </c>
      <c r="C36" s="45" t="s">
        <v>86</v>
      </c>
      <c r="D36" s="39" t="s">
        <v>111</v>
      </c>
      <c r="E36" s="15">
        <v>8.5</v>
      </c>
      <c r="F36" s="15">
        <v>6.5</v>
      </c>
      <c r="G36" s="15">
        <v>14</v>
      </c>
      <c r="H36" s="15">
        <v>8</v>
      </c>
      <c r="I36" s="15">
        <v>18</v>
      </c>
      <c r="J36" s="15">
        <v>18.5</v>
      </c>
      <c r="K36" s="18">
        <f t="shared" si="0"/>
        <v>73.5</v>
      </c>
      <c r="L36" s="75"/>
      <c r="M36" s="31">
        <v>7.5</v>
      </c>
      <c r="N36" s="31">
        <v>6</v>
      </c>
      <c r="O36" s="31">
        <v>13</v>
      </c>
      <c r="P36" s="31">
        <v>11</v>
      </c>
      <c r="Q36" s="31">
        <v>20</v>
      </c>
      <c r="R36" s="31">
        <v>19</v>
      </c>
      <c r="S36" s="14">
        <f t="shared" si="1"/>
        <v>76.5</v>
      </c>
      <c r="T36" s="26">
        <f t="shared" si="2"/>
        <v>75</v>
      </c>
      <c r="U36" s="24" t="str">
        <f t="shared" si="3"/>
        <v>A</v>
      </c>
    </row>
    <row r="37" spans="1:21" s="8" customFormat="1" ht="23.1" customHeight="1" thickBot="1" x14ac:dyDescent="0.25">
      <c r="A37" s="33">
        <v>29</v>
      </c>
      <c r="B37" s="48" t="s">
        <v>87</v>
      </c>
      <c r="C37" s="45" t="s">
        <v>88</v>
      </c>
      <c r="D37" s="39" t="s">
        <v>111</v>
      </c>
      <c r="E37" s="15">
        <v>9.5</v>
      </c>
      <c r="F37" s="15">
        <v>7.5</v>
      </c>
      <c r="G37" s="15">
        <v>14</v>
      </c>
      <c r="H37" s="15">
        <v>13</v>
      </c>
      <c r="I37" s="15">
        <v>17</v>
      </c>
      <c r="J37" s="15">
        <v>19</v>
      </c>
      <c r="K37" s="18">
        <f t="shared" si="0"/>
        <v>80</v>
      </c>
      <c r="L37" s="75"/>
      <c r="M37" s="31">
        <v>9</v>
      </c>
      <c r="N37" s="31">
        <v>7</v>
      </c>
      <c r="O37" s="31">
        <v>13</v>
      </c>
      <c r="P37" s="31">
        <v>12</v>
      </c>
      <c r="Q37" s="31">
        <v>23</v>
      </c>
      <c r="R37" s="31">
        <v>23</v>
      </c>
      <c r="S37" s="14">
        <f t="shared" si="1"/>
        <v>87</v>
      </c>
      <c r="T37" s="26">
        <f t="shared" si="2"/>
        <v>83.5</v>
      </c>
      <c r="U37" s="24" t="str">
        <f t="shared" si="3"/>
        <v>A+</v>
      </c>
    </row>
    <row r="38" spans="1:21" ht="23.1" customHeight="1" thickBot="1" x14ac:dyDescent="0.25">
      <c r="A38" s="33">
        <v>30</v>
      </c>
      <c r="B38" s="48" t="s">
        <v>89</v>
      </c>
      <c r="C38" s="45" t="s">
        <v>90</v>
      </c>
      <c r="D38" s="39" t="s">
        <v>111</v>
      </c>
      <c r="E38" s="15">
        <v>8</v>
      </c>
      <c r="F38" s="15">
        <v>5</v>
      </c>
      <c r="G38" s="15">
        <v>14</v>
      </c>
      <c r="H38" s="15">
        <v>9</v>
      </c>
      <c r="I38" s="15">
        <v>25</v>
      </c>
      <c r="J38" s="15">
        <v>18.5</v>
      </c>
      <c r="K38" s="18">
        <f t="shared" si="0"/>
        <v>79.5</v>
      </c>
      <c r="L38" s="75"/>
      <c r="M38" s="15">
        <v>7</v>
      </c>
      <c r="N38" s="15">
        <v>7</v>
      </c>
      <c r="O38" s="15">
        <v>11</v>
      </c>
      <c r="P38" s="15">
        <v>11</v>
      </c>
      <c r="Q38" s="15">
        <v>20</v>
      </c>
      <c r="R38" s="15">
        <v>19</v>
      </c>
      <c r="S38" s="14">
        <f t="shared" si="1"/>
        <v>75</v>
      </c>
      <c r="T38" s="26">
        <f t="shared" si="2"/>
        <v>77.25</v>
      </c>
      <c r="U38" s="24" t="str">
        <f t="shared" si="3"/>
        <v>A</v>
      </c>
    </row>
    <row r="39" spans="1:21" ht="23.1" customHeight="1" thickBot="1" x14ac:dyDescent="0.25">
      <c r="A39" s="33">
        <v>31</v>
      </c>
      <c r="B39" s="48" t="s">
        <v>91</v>
      </c>
      <c r="C39" s="45" t="s">
        <v>92</v>
      </c>
      <c r="D39" s="39" t="s">
        <v>111</v>
      </c>
      <c r="E39" s="15">
        <v>7.5</v>
      </c>
      <c r="F39" s="15">
        <v>5</v>
      </c>
      <c r="G39" s="15">
        <v>13</v>
      </c>
      <c r="H39" s="15">
        <v>8</v>
      </c>
      <c r="I39" s="15">
        <v>24</v>
      </c>
      <c r="J39" s="15">
        <v>18.5</v>
      </c>
      <c r="K39" s="18">
        <f t="shared" si="0"/>
        <v>76</v>
      </c>
      <c r="L39" s="75"/>
      <c r="M39" s="15">
        <v>4</v>
      </c>
      <c r="N39" s="15">
        <v>8</v>
      </c>
      <c r="O39" s="15">
        <v>12</v>
      </c>
      <c r="P39" s="15">
        <v>12</v>
      </c>
      <c r="Q39" s="15">
        <v>19</v>
      </c>
      <c r="R39" s="15">
        <v>20</v>
      </c>
      <c r="S39" s="14">
        <f t="shared" si="1"/>
        <v>75</v>
      </c>
      <c r="T39" s="26">
        <f t="shared" si="2"/>
        <v>75.5</v>
      </c>
      <c r="U39" s="24" t="str">
        <f t="shared" si="3"/>
        <v>A</v>
      </c>
    </row>
    <row r="40" spans="1:21" ht="23.1" customHeight="1" thickBot="1" x14ac:dyDescent="0.25">
      <c r="A40" s="33">
        <v>32</v>
      </c>
      <c r="B40" s="48" t="s">
        <v>93</v>
      </c>
      <c r="C40" s="45" t="s">
        <v>94</v>
      </c>
      <c r="D40" s="39" t="s">
        <v>111</v>
      </c>
      <c r="E40" s="15">
        <v>8</v>
      </c>
      <c r="F40" s="15">
        <v>8.5</v>
      </c>
      <c r="G40" s="15">
        <v>13</v>
      </c>
      <c r="H40" s="15">
        <v>12</v>
      </c>
      <c r="I40" s="15">
        <v>25</v>
      </c>
      <c r="J40" s="15">
        <v>20.5</v>
      </c>
      <c r="K40" s="18">
        <f t="shared" si="0"/>
        <v>87</v>
      </c>
      <c r="L40" s="75"/>
      <c r="M40" s="15">
        <v>7.5</v>
      </c>
      <c r="N40" s="15">
        <v>8.5</v>
      </c>
      <c r="O40" s="15">
        <v>12</v>
      </c>
      <c r="P40" s="15">
        <v>11</v>
      </c>
      <c r="Q40" s="15">
        <v>18</v>
      </c>
      <c r="R40" s="15">
        <v>16</v>
      </c>
      <c r="S40" s="14">
        <f t="shared" si="1"/>
        <v>73</v>
      </c>
      <c r="T40" s="26">
        <f t="shared" si="2"/>
        <v>80</v>
      </c>
      <c r="U40" s="24" t="str">
        <f t="shared" si="3"/>
        <v>A+</v>
      </c>
    </row>
    <row r="41" spans="1:21" ht="23.1" customHeight="1" thickBot="1" x14ac:dyDescent="0.25">
      <c r="A41" s="33">
        <v>33</v>
      </c>
      <c r="B41" s="48" t="s">
        <v>95</v>
      </c>
      <c r="C41" s="45" t="s">
        <v>96</v>
      </c>
      <c r="D41" s="39" t="s">
        <v>111</v>
      </c>
      <c r="E41" s="34">
        <v>7</v>
      </c>
      <c r="F41" s="34">
        <v>6.5</v>
      </c>
      <c r="G41" s="34">
        <v>14</v>
      </c>
      <c r="H41" s="34">
        <v>10</v>
      </c>
      <c r="I41" s="34">
        <v>25</v>
      </c>
      <c r="J41" s="34">
        <v>18</v>
      </c>
      <c r="K41" s="35">
        <f t="shared" si="0"/>
        <v>80.5</v>
      </c>
      <c r="L41" s="75"/>
      <c r="M41" s="34">
        <v>8</v>
      </c>
      <c r="N41" s="34">
        <v>8.5</v>
      </c>
      <c r="O41" s="34">
        <v>12</v>
      </c>
      <c r="P41" s="34">
        <v>11</v>
      </c>
      <c r="Q41" s="34">
        <v>21</v>
      </c>
      <c r="R41" s="34">
        <v>19</v>
      </c>
      <c r="S41" s="37">
        <f t="shared" si="1"/>
        <v>79.5</v>
      </c>
      <c r="T41" s="38">
        <f t="shared" si="2"/>
        <v>80</v>
      </c>
      <c r="U41" s="36" t="str">
        <f t="shared" si="3"/>
        <v>A+</v>
      </c>
    </row>
    <row r="42" spans="1:21" ht="23.1" customHeight="1" thickBot="1" x14ac:dyDescent="0.25">
      <c r="A42" s="33">
        <v>34</v>
      </c>
      <c r="B42" s="48" t="s">
        <v>97</v>
      </c>
      <c r="C42" s="45" t="s">
        <v>98</v>
      </c>
      <c r="D42" s="39" t="s">
        <v>111</v>
      </c>
      <c r="E42" s="32">
        <v>5.5</v>
      </c>
      <c r="F42" s="32">
        <v>7</v>
      </c>
      <c r="G42" s="32">
        <v>8</v>
      </c>
      <c r="H42" s="32" t="s">
        <v>11</v>
      </c>
      <c r="I42" s="32">
        <v>15</v>
      </c>
      <c r="J42" s="32" t="s">
        <v>11</v>
      </c>
      <c r="K42" s="35">
        <f t="shared" si="0"/>
        <v>35.5</v>
      </c>
      <c r="L42" s="75"/>
      <c r="M42" s="32">
        <v>6</v>
      </c>
      <c r="N42" s="32">
        <v>7</v>
      </c>
      <c r="O42" s="32">
        <v>12</v>
      </c>
      <c r="P42" s="32">
        <v>11</v>
      </c>
      <c r="Q42" s="32">
        <v>17</v>
      </c>
      <c r="R42" s="32">
        <v>15</v>
      </c>
      <c r="S42" s="37">
        <f t="shared" ref="S42:S48" si="4">SUM(M42:R42)</f>
        <v>68</v>
      </c>
      <c r="T42" s="38">
        <f t="shared" ref="T42:T48" si="5">(K42+S42)/2</f>
        <v>51.75</v>
      </c>
      <c r="U42" s="36" t="str">
        <f t="shared" ref="U42:U48" si="6">IF(T42&gt;=80, "A+", IF(T42&gt;=70, "A", IF(T42&gt;=60, "B", IF(T42&gt;=50, "C", IF(T42&lt;50, "F")))))</f>
        <v>C</v>
      </c>
    </row>
    <row r="43" spans="1:21" ht="23.1" customHeight="1" thickBot="1" x14ac:dyDescent="0.25">
      <c r="A43" s="33">
        <v>35</v>
      </c>
      <c r="B43" s="48" t="s">
        <v>99</v>
      </c>
      <c r="C43" s="45" t="s">
        <v>100</v>
      </c>
      <c r="D43" s="39" t="s">
        <v>111</v>
      </c>
      <c r="E43" s="32">
        <v>9</v>
      </c>
      <c r="F43" s="32">
        <v>9.5</v>
      </c>
      <c r="G43" s="32">
        <v>15</v>
      </c>
      <c r="H43" s="32">
        <v>14</v>
      </c>
      <c r="I43" s="32">
        <v>23</v>
      </c>
      <c r="J43" s="32">
        <v>21.5</v>
      </c>
      <c r="K43" s="35">
        <f t="shared" si="0"/>
        <v>92</v>
      </c>
      <c r="L43" s="75"/>
      <c r="M43" s="32">
        <v>7.5</v>
      </c>
      <c r="N43" s="32">
        <v>9</v>
      </c>
      <c r="O43" s="32">
        <v>13</v>
      </c>
      <c r="P43" s="32">
        <v>13</v>
      </c>
      <c r="Q43" s="32">
        <v>21</v>
      </c>
      <c r="R43" s="32">
        <v>21</v>
      </c>
      <c r="S43" s="37">
        <f t="shared" si="4"/>
        <v>84.5</v>
      </c>
      <c r="T43" s="38">
        <f t="shared" si="5"/>
        <v>88.25</v>
      </c>
      <c r="U43" s="36" t="str">
        <f t="shared" si="6"/>
        <v>A+</v>
      </c>
    </row>
    <row r="44" spans="1:21" ht="23.1" customHeight="1" thickBot="1" x14ac:dyDescent="0.25">
      <c r="A44" s="33">
        <v>36</v>
      </c>
      <c r="B44" s="48" t="s">
        <v>101</v>
      </c>
      <c r="C44" s="45" t="s">
        <v>102</v>
      </c>
      <c r="D44" s="39" t="s">
        <v>111</v>
      </c>
      <c r="E44" s="32">
        <v>8</v>
      </c>
      <c r="F44" s="32">
        <v>8</v>
      </c>
      <c r="G44" s="32">
        <v>12</v>
      </c>
      <c r="H44" s="32">
        <v>11</v>
      </c>
      <c r="I44" s="32">
        <v>23</v>
      </c>
      <c r="J44" s="32">
        <v>19</v>
      </c>
      <c r="K44" s="35">
        <f t="shared" si="0"/>
        <v>81</v>
      </c>
      <c r="L44" s="75"/>
      <c r="M44" s="32">
        <v>8.5</v>
      </c>
      <c r="N44" s="32">
        <v>7.5</v>
      </c>
      <c r="O44" s="32">
        <v>12</v>
      </c>
      <c r="P44" s="32">
        <v>11</v>
      </c>
      <c r="Q44" s="32">
        <v>18</v>
      </c>
      <c r="R44" s="32">
        <v>20</v>
      </c>
      <c r="S44" s="37">
        <f t="shared" si="4"/>
        <v>77</v>
      </c>
      <c r="T44" s="38">
        <f t="shared" si="5"/>
        <v>79</v>
      </c>
      <c r="U44" s="36" t="str">
        <f t="shared" si="6"/>
        <v>A</v>
      </c>
    </row>
    <row r="45" spans="1:21" ht="23.1" customHeight="1" thickBot="1" x14ac:dyDescent="0.25">
      <c r="A45" s="33">
        <v>37</v>
      </c>
      <c r="B45" s="48" t="s">
        <v>103</v>
      </c>
      <c r="C45" s="45" t="s">
        <v>104</v>
      </c>
      <c r="D45" s="39" t="s">
        <v>111</v>
      </c>
      <c r="E45" s="32">
        <v>4.5</v>
      </c>
      <c r="F45" s="32">
        <v>8.5</v>
      </c>
      <c r="G45" s="32">
        <v>11.5</v>
      </c>
      <c r="H45" s="32">
        <v>13.5</v>
      </c>
      <c r="I45" s="32">
        <v>23</v>
      </c>
      <c r="J45" s="32">
        <v>20</v>
      </c>
      <c r="K45" s="35">
        <f t="shared" si="0"/>
        <v>81</v>
      </c>
      <c r="L45" s="75"/>
      <c r="M45" s="32">
        <v>8</v>
      </c>
      <c r="N45" s="32">
        <v>7</v>
      </c>
      <c r="O45" s="32">
        <v>12</v>
      </c>
      <c r="P45" s="32">
        <v>10</v>
      </c>
      <c r="Q45" s="32">
        <v>22</v>
      </c>
      <c r="R45" s="32">
        <v>18</v>
      </c>
      <c r="S45" s="37">
        <f t="shared" si="4"/>
        <v>77</v>
      </c>
      <c r="T45" s="38">
        <f t="shared" si="5"/>
        <v>79</v>
      </c>
      <c r="U45" s="36" t="str">
        <f t="shared" si="6"/>
        <v>A</v>
      </c>
    </row>
    <row r="46" spans="1:21" ht="23.1" customHeight="1" thickBot="1" x14ac:dyDescent="0.25">
      <c r="A46" s="33">
        <v>38</v>
      </c>
      <c r="B46" s="48" t="s">
        <v>105</v>
      </c>
      <c r="C46" s="45" t="s">
        <v>106</v>
      </c>
      <c r="D46" s="39" t="s">
        <v>111</v>
      </c>
      <c r="E46" s="32">
        <v>8</v>
      </c>
      <c r="F46" s="32">
        <v>5.5</v>
      </c>
      <c r="G46" s="32">
        <v>13</v>
      </c>
      <c r="H46" s="32">
        <v>8</v>
      </c>
      <c r="I46" s="32">
        <v>23</v>
      </c>
      <c r="J46" s="32">
        <v>16</v>
      </c>
      <c r="K46" s="35">
        <f t="shared" si="0"/>
        <v>73.5</v>
      </c>
      <c r="L46" s="75"/>
      <c r="M46" s="32">
        <v>7.5</v>
      </c>
      <c r="N46" s="32">
        <v>6.5</v>
      </c>
      <c r="O46" s="32">
        <v>12</v>
      </c>
      <c r="P46" s="32">
        <v>11</v>
      </c>
      <c r="Q46" s="32">
        <v>16</v>
      </c>
      <c r="R46" s="32">
        <v>15</v>
      </c>
      <c r="S46" s="37">
        <f t="shared" si="4"/>
        <v>68</v>
      </c>
      <c r="T46" s="38">
        <f t="shared" si="5"/>
        <v>70.75</v>
      </c>
      <c r="U46" s="36" t="str">
        <f t="shared" si="6"/>
        <v>A</v>
      </c>
    </row>
    <row r="47" spans="1:21" ht="23.1" customHeight="1" thickBot="1" x14ac:dyDescent="0.25">
      <c r="A47" s="33">
        <v>39</v>
      </c>
      <c r="B47" s="48" t="s">
        <v>107</v>
      </c>
      <c r="C47" s="45" t="s">
        <v>108</v>
      </c>
      <c r="D47" s="39" t="s">
        <v>111</v>
      </c>
      <c r="E47" s="32">
        <v>6</v>
      </c>
      <c r="F47" s="32">
        <v>5.5</v>
      </c>
      <c r="G47" s="32">
        <v>8</v>
      </c>
      <c r="H47" s="32">
        <v>9</v>
      </c>
      <c r="I47" s="32">
        <v>18</v>
      </c>
      <c r="J47" s="32">
        <v>17.5</v>
      </c>
      <c r="K47" s="35">
        <f t="shared" si="0"/>
        <v>64</v>
      </c>
      <c r="L47" s="75"/>
      <c r="M47" s="32">
        <v>6</v>
      </c>
      <c r="N47" s="32">
        <v>7</v>
      </c>
      <c r="O47" s="32">
        <v>11</v>
      </c>
      <c r="P47" s="32">
        <v>11</v>
      </c>
      <c r="Q47" s="32">
        <v>18</v>
      </c>
      <c r="R47" s="32">
        <v>17</v>
      </c>
      <c r="S47" s="37">
        <f t="shared" si="4"/>
        <v>70</v>
      </c>
      <c r="T47" s="38">
        <f t="shared" si="5"/>
        <v>67</v>
      </c>
      <c r="U47" s="36" t="str">
        <f t="shared" si="6"/>
        <v>B</v>
      </c>
    </row>
    <row r="48" spans="1:21" ht="23.1" customHeight="1" x14ac:dyDescent="0.2">
      <c r="A48" s="33">
        <v>40</v>
      </c>
      <c r="B48" s="48" t="s">
        <v>109</v>
      </c>
      <c r="C48" s="45" t="s">
        <v>110</v>
      </c>
      <c r="D48" s="39" t="s">
        <v>111</v>
      </c>
      <c r="E48" s="32">
        <v>9</v>
      </c>
      <c r="F48" s="32">
        <v>5</v>
      </c>
      <c r="G48" s="32">
        <v>14</v>
      </c>
      <c r="H48" s="32">
        <v>11</v>
      </c>
      <c r="I48" s="32">
        <v>18</v>
      </c>
      <c r="J48" s="32">
        <v>17.5</v>
      </c>
      <c r="K48" s="18">
        <f t="shared" si="0"/>
        <v>74.5</v>
      </c>
      <c r="L48" s="76"/>
      <c r="M48" s="32">
        <v>8.5</v>
      </c>
      <c r="N48" s="32">
        <v>8</v>
      </c>
      <c r="O48" s="32">
        <v>13</v>
      </c>
      <c r="P48" s="32">
        <v>12</v>
      </c>
      <c r="Q48" s="32">
        <v>20</v>
      </c>
      <c r="R48" s="32">
        <v>19</v>
      </c>
      <c r="S48" s="37">
        <f t="shared" si="4"/>
        <v>80.5</v>
      </c>
      <c r="T48" s="38">
        <f t="shared" si="5"/>
        <v>77.5</v>
      </c>
      <c r="U48" s="36" t="str">
        <f t="shared" si="6"/>
        <v>A</v>
      </c>
    </row>
  </sheetData>
  <mergeCells count="20">
    <mergeCell ref="L36:L48"/>
    <mergeCell ref="O7:P7"/>
    <mergeCell ref="Q7:R7"/>
    <mergeCell ref="M6:S6"/>
    <mergeCell ref="M7:N7"/>
    <mergeCell ref="A6:A7"/>
    <mergeCell ref="B6:B7"/>
    <mergeCell ref="C6:C7"/>
    <mergeCell ref="E6:K6"/>
    <mergeCell ref="E7:F7"/>
    <mergeCell ref="G7:H7"/>
    <mergeCell ref="I7:J7"/>
    <mergeCell ref="A1:S1"/>
    <mergeCell ref="A2:S2"/>
    <mergeCell ref="A3:S4"/>
    <mergeCell ref="G5:K5"/>
    <mergeCell ref="A5:B5"/>
    <mergeCell ref="D5:F5"/>
    <mergeCell ref="M5:N5"/>
    <mergeCell ref="O5:S5"/>
  </mergeCell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SHEET SPRING'2020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2021-08-24T05:21:24Z</dcterms:modified>
</cp:coreProperties>
</file>